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ti\Downloads\"/>
    </mc:Choice>
  </mc:AlternateContent>
  <xr:revisionPtr revIDLastSave="0" documentId="13_ncr:1_{88BC9F01-FBF9-4C3B-A19D-3148D7B8B10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UPAE AFOGADOS DA INGAZEIRA" sheetId="1" r:id="rId1"/>
  </sheets>
  <calcPr calcId="181029"/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7" i="1"/>
  <c r="F26" i="1"/>
  <c r="F28" i="1"/>
  <c r="F25" i="1"/>
  <c r="E37" i="1"/>
  <c r="D37" i="1"/>
  <c r="C37" i="1"/>
  <c r="F13" i="1"/>
  <c r="F14" i="1"/>
  <c r="F24" i="1"/>
  <c r="F23" i="1"/>
  <c r="F22" i="1"/>
  <c r="F21" i="1"/>
  <c r="F20" i="1"/>
  <c r="F19" i="1"/>
  <c r="F18" i="1"/>
  <c r="F17" i="1"/>
  <c r="F10" i="1"/>
  <c r="F9" i="1" l="1"/>
  <c r="F16" i="1" l="1"/>
  <c r="F15" i="1"/>
  <c r="F12" i="1"/>
  <c r="F11" i="1"/>
  <c r="F8" i="1"/>
  <c r="F7" i="1"/>
  <c r="F6" i="1"/>
  <c r="F5" i="1"/>
  <c r="F4" i="1"/>
  <c r="F37" i="1" l="1"/>
</calcChain>
</file>

<file path=xl/sharedStrings.xml><?xml version="1.0" encoding="utf-8"?>
<sst xmlns="http://schemas.openxmlformats.org/spreadsheetml/2006/main" count="112" uniqueCount="66">
  <si>
    <t>UNIDADE</t>
  </si>
  <si>
    <t>UPAE DOM FRANCISCO DE MESQUITA FILHO</t>
  </si>
  <si>
    <t>COMPETÊNCIA</t>
  </si>
  <si>
    <t>CONTRATADO</t>
  </si>
  <si>
    <t>RECEBIDO</t>
  </si>
  <si>
    <t>DESCONTO</t>
  </si>
  <si>
    <t>SALDO A RECEBER</t>
  </si>
  <si>
    <t>DATA DE RECEBIMENTO</t>
  </si>
  <si>
    <t>NÚMERO SIGEPE/SEI</t>
  </si>
  <si>
    <t>2014</t>
  </si>
  <si>
    <t>-</t>
  </si>
  <si>
    <t>TESOURO</t>
  </si>
  <si>
    <t>2015</t>
  </si>
  <si>
    <t>2016</t>
  </si>
  <si>
    <t>2017</t>
  </si>
  <si>
    <t>RECEBIDO PARCIALMENTE</t>
  </si>
  <si>
    <t>93253-4/2017 - 20/12/2017</t>
  </si>
  <si>
    <t>2018</t>
  </si>
  <si>
    <t>52903-1/2018 - 611774-7/2018 - 70608-3/2018 - 8698-4/2018 - 87842-2/2018 - 96704-8/2018</t>
  </si>
  <si>
    <t>2019</t>
  </si>
  <si>
    <t>2020</t>
  </si>
  <si>
    <t>TOTAL</t>
  </si>
  <si>
    <t>Observações:</t>
  </si>
  <si>
    <t>FONTE DE RECURSO</t>
  </si>
  <si>
    <t>2021</t>
  </si>
  <si>
    <t>2022</t>
  </si>
  <si>
    <t>2300001454.000001/2023-51</t>
  </si>
  <si>
    <t>2300001454.000003/2023-41</t>
  </si>
  <si>
    <t>2300001454.000006/2023-84</t>
  </si>
  <si>
    <t>2300001454.000007/2023-29</t>
  </si>
  <si>
    <t>2300001454.000002/2023-04</t>
  </si>
  <si>
    <t>2300001454.000004/2023-95</t>
  </si>
  <si>
    <t>2300001454.000008/2023-73</t>
  </si>
  <si>
    <t>2300001454.000005/2023-30</t>
  </si>
  <si>
    <t>2300001454.000009/2023-18</t>
  </si>
  <si>
    <t>2300001454.000010/2023-42</t>
  </si>
  <si>
    <t>2300001454.000012/2023-31</t>
  </si>
  <si>
    <t>2300001454.000013/2023-86</t>
  </si>
  <si>
    <t>Desconto nos anos 2021 e 2022 é referente à tarifa bancária retida pela SES</t>
  </si>
  <si>
    <t xml:space="preserve">Os rateios de empenho dos meses Set/2022 à Dez/2022 foram recebidos diretamente pela Adm. Central da OSS do HTRI. </t>
  </si>
  <si>
    <t xml:space="preserve">A receita de R$ 11.120,14 é referente ao 16º Termo Aditivo, recurso destinado ao rateio dos custos indiretos da Adm. Central da OSS do HTRI.  </t>
  </si>
  <si>
    <t>2300001454.000014/2023-21</t>
  </si>
  <si>
    <t>2300001454.000015/2023-75</t>
  </si>
  <si>
    <t>JAN/2023</t>
  </si>
  <si>
    <t>FEV/2023</t>
  </si>
  <si>
    <t>MAR/2023</t>
  </si>
  <si>
    <t>ABR/2023</t>
  </si>
  <si>
    <t>MAI/2023</t>
  </si>
  <si>
    <t>JUN/2023</t>
  </si>
  <si>
    <t>JUL/2023</t>
  </si>
  <si>
    <t>AGO/2023</t>
  </si>
  <si>
    <t>SET/2023</t>
  </si>
  <si>
    <t>OUT/2023</t>
  </si>
  <si>
    <t>NOV/2023</t>
  </si>
  <si>
    <t>DEZ/2023</t>
  </si>
  <si>
    <t>2300001454.000016/2023-10</t>
  </si>
  <si>
    <t>2300001454.000017/2023-64</t>
  </si>
  <si>
    <t>2300001454.000019/2023-53</t>
  </si>
  <si>
    <t>2300001454.000018/2023-17</t>
  </si>
  <si>
    <t>2300001454.000022/2023-77</t>
  </si>
  <si>
    <t>2300001454.000021/2023-22</t>
  </si>
  <si>
    <t>2300001454.000023/2023-11</t>
  </si>
  <si>
    <t>2300001454.000024/2023-66</t>
  </si>
  <si>
    <t>2300001454.000029/2023-99</t>
  </si>
  <si>
    <t>2300001454.000028/2023-44</t>
  </si>
  <si>
    <t>Descontos de Janeiro a Dezembro/2023 são referentes às tarifas bancárias retidas pela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</si>
</sst>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 &quot;* #,##0.00_-;&quot;-R$ &quot;* #,##0.00_-;_-&quot;R$ &quot;* \-??_-;_-@_-"/>
    <numFmt numFmtId="165" formatCode="d/m/yyyy"/>
  </numFmts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"/>
    </font>
    <font>
      <b/>
      <sz val="14"/>
      <color rgb="FFFFFFFF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sz val="12"/>
      <color rgb="FFFFFFFF"/>
      <name val="Times New Roman"/>
      <family val="1"/>
      <charset val="1"/>
    </font>
    <font>
      <sz val="11"/>
      <color rgb="FF000000"/>
      <name val="Calibri"/>
      <family val="2"/>
      <charset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2E75B6"/>
        <bgColor rgb="FF0066CC"/>
      </patternFill>
    </fill>
    <fill>
      <patternFill patternType="solid">
        <fgColor rgb="FF2E75B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64" fontId="8" fillId="0" borderId="0" applyBorder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2" applyFont="1" applyProtection="1">
      <protection locked="0"/>
    </xf>
    <xf numFmtId="0" fontId="3" fillId="2" borderId="0" xfId="2" applyFont="1" applyFill="1" applyAlignment="1">
      <alignment horizontal="center"/>
    </xf>
    <xf numFmtId="0" fontId="2" fillId="0" borderId="1" xfId="2" applyFont="1" applyBorder="1" applyProtection="1">
      <protection locked="0"/>
    </xf>
    <xf numFmtId="164" fontId="4" fillId="0" borderId="3" xfId="1" applyFont="1" applyBorder="1" applyAlignment="1" applyProtection="1">
      <alignment horizontal="center" vertical="center"/>
      <protection locked="0"/>
    </xf>
    <xf numFmtId="164" fontId="4" fillId="0" borderId="3" xfId="1" applyFont="1" applyBorder="1" applyAlignment="1" applyProtection="1">
      <alignment horizontal="center" vertical="center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64" fontId="4" fillId="0" borderId="0" xfId="2" applyNumberFormat="1" applyFont="1" applyProtection="1">
      <protection locked="0"/>
    </xf>
    <xf numFmtId="164" fontId="2" fillId="0" borderId="0" xfId="2" applyNumberFormat="1" applyFont="1" applyProtection="1">
      <protection locked="0"/>
    </xf>
    <xf numFmtId="164" fontId="4" fillId="4" borderId="3" xfId="1" applyFont="1" applyFill="1" applyBorder="1" applyAlignment="1" applyProtection="1">
      <alignment horizontal="center" vertical="center"/>
      <protection locked="0"/>
    </xf>
    <xf numFmtId="164" fontId="4" fillId="4" borderId="3" xfId="1" applyFont="1" applyFill="1" applyBorder="1" applyAlignment="1" applyProtection="1">
      <alignment horizontal="center" vertical="center"/>
    </xf>
    <xf numFmtId="165" fontId="4" fillId="4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Protection="1">
      <protection locked="0"/>
    </xf>
    <xf numFmtId="0" fontId="9" fillId="0" borderId="0" xfId="3" applyFont="1" applyProtection="1">
      <protection locked="0"/>
    </xf>
    <xf numFmtId="49" fontId="4" fillId="4" borderId="3" xfId="1" applyNumberFormat="1" applyFont="1" applyFill="1" applyBorder="1" applyAlignment="1" applyProtection="1">
      <alignment horizontal="center" vertical="center"/>
    </xf>
    <xf numFmtId="49" fontId="4" fillId="0" borderId="3" xfId="1" applyNumberFormat="1" applyFont="1" applyBorder="1" applyAlignment="1" applyProtection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4" fillId="5" borderId="3" xfId="1" applyFont="1" applyFill="1" applyBorder="1" applyAlignment="1" applyProtection="1">
      <alignment horizontal="center" vertical="center"/>
      <protection locked="0"/>
    </xf>
    <xf numFmtId="164" fontId="4" fillId="5" borderId="3" xfId="1" applyFont="1" applyFill="1" applyBorder="1" applyAlignment="1" applyProtection="1">
      <alignment horizontal="center" vertical="center"/>
    </xf>
    <xf numFmtId="165" fontId="4" fillId="5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164" fontId="4" fillId="6" borderId="3" xfId="1" applyFont="1" applyFill="1" applyBorder="1" applyAlignment="1" applyProtection="1">
      <alignment horizontal="center" vertical="center"/>
      <protection locked="0"/>
    </xf>
    <xf numFmtId="164" fontId="4" fillId="6" borderId="3" xfId="1" applyFont="1" applyFill="1" applyBorder="1" applyAlignment="1" applyProtection="1">
      <alignment horizontal="center" vertical="center"/>
    </xf>
    <xf numFmtId="165" fontId="4" fillId="6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left"/>
      <protection locked="0"/>
    </xf>
    <xf numFmtId="49" fontId="4" fillId="0" borderId="4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center" vertical="center"/>
    </xf>
    <xf numFmtId="49" fontId="4" fillId="4" borderId="4" xfId="1" applyNumberFormat="1" applyFont="1" applyFill="1" applyBorder="1" applyAlignment="1" applyProtection="1">
      <alignment horizontal="center" vertical="center"/>
    </xf>
    <xf numFmtId="49" fontId="4" fillId="4" borderId="2" xfId="1" applyNumberFormat="1" applyFont="1" applyFill="1" applyBorder="1" applyAlignment="1" applyProtection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/>
    </xf>
    <xf numFmtId="49" fontId="4" fillId="4" borderId="4" xfId="2" applyNumberFormat="1" applyFont="1" applyFill="1" applyBorder="1" applyAlignment="1">
      <alignment horizontal="center" vertical="center"/>
    </xf>
    <xf numFmtId="49" fontId="4" fillId="4" borderId="2" xfId="2" applyNumberFormat="1" applyFont="1" applyFill="1" applyBorder="1" applyAlignment="1">
      <alignment horizontal="center" vertical="center"/>
    </xf>
    <xf numFmtId="49" fontId="4" fillId="6" borderId="4" xfId="2" applyNumberFormat="1" applyFont="1" applyFill="1" applyBorder="1" applyAlignment="1">
      <alignment horizontal="center" vertical="center"/>
    </xf>
    <xf numFmtId="49" fontId="4" fillId="6" borderId="2" xfId="2" applyNumberFormat="1" applyFont="1" applyFill="1" applyBorder="1" applyAlignment="1">
      <alignment horizontal="center" vertical="center"/>
    </xf>
  </cellXfs>
  <cellStyles count="5">
    <cellStyle name="Moeda 2" xfId="1" xr:uid="{00000000-0005-0000-0000-000006000000}"/>
    <cellStyle name="Moeda 2 2" xfId="4" xr:uid="{EAA6DD29-4651-4EDA-A0C7-21422C20E8EE}"/>
    <cellStyle name="Normal" xfId="0" builtinId="0"/>
    <cellStyle name="Normal 2" xfId="2" xr:uid="{00000000-0005-0000-0000-000007000000}"/>
    <cellStyle name="Normal 2 2" xfId="3" xr:uid="{C110CC77-A5B5-42A6-8358-E8D534F78647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1F2"/>
      <color rgb="FF2E75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3"/>
  <sheetViews>
    <sheetView showGridLines="0" tabSelected="1" topLeftCell="E2" zoomScale="55" zoomScaleNormal="55" workbookViewId="0">
      <selection activeCell="J40" sqref="J40"/>
    </sheetView>
  </sheetViews>
  <sheetFormatPr defaultColWidth="9.140625" defaultRowHeight="15.75" x14ac:dyDescent="0.25"/>
  <cols>
    <col min="1" max="1" width="1.85546875" style="1" customWidth="1"/>
    <col min="2" max="2" width="27.140625" style="1" customWidth="1"/>
    <col min="3" max="3" width="25.85546875" style="1" customWidth="1"/>
    <col min="4" max="4" width="20.7109375" style="1" customWidth="1"/>
    <col min="5" max="5" width="21.5703125" style="1" customWidth="1"/>
    <col min="6" max="6" width="24.28515625" style="1" customWidth="1"/>
    <col min="7" max="7" width="33.140625" style="1" bestFit="1" customWidth="1"/>
    <col min="8" max="8" width="15.5703125" style="1" bestFit="1" customWidth="1"/>
    <col min="9" max="9" width="37.42578125" style="1" customWidth="1"/>
    <col min="10" max="1024" width="9.140625" style="1"/>
  </cols>
  <sheetData>
    <row r="1" spans="2:9" ht="18" customHeight="1" x14ac:dyDescent="0.3">
      <c r="B1" s="2" t="s">
        <v>0</v>
      </c>
      <c r="C1" s="3" t="s">
        <v>1</v>
      </c>
      <c r="D1" s="3"/>
      <c r="E1" s="3"/>
      <c r="F1" s="3"/>
      <c r="G1" s="3"/>
      <c r="H1" s="3"/>
    </row>
    <row r="3" spans="2:9" ht="59.25" customHeight="1" x14ac:dyDescent="0.25"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23</v>
      </c>
      <c r="I3" s="16" t="s">
        <v>8</v>
      </c>
    </row>
    <row r="4" spans="2:9" ht="18" customHeight="1" x14ac:dyDescent="0.25">
      <c r="B4" s="14" t="s">
        <v>9</v>
      </c>
      <c r="C4" s="9">
        <v>4491369</v>
      </c>
      <c r="D4" s="9">
        <v>4491369</v>
      </c>
      <c r="E4" s="9">
        <v>0</v>
      </c>
      <c r="F4" s="10">
        <f t="shared" ref="F4:F29" si="0">C4-D4-E4</f>
        <v>0</v>
      </c>
      <c r="G4" s="9" t="s">
        <v>4</v>
      </c>
      <c r="H4" s="9" t="s">
        <v>11</v>
      </c>
      <c r="I4" s="9" t="s">
        <v>10</v>
      </c>
    </row>
    <row r="5" spans="2:9" ht="18" customHeight="1" x14ac:dyDescent="0.25">
      <c r="B5" s="15" t="s">
        <v>12</v>
      </c>
      <c r="C5" s="4">
        <v>5534599.4800000004</v>
      </c>
      <c r="D5" s="4">
        <v>5534599.4800000004</v>
      </c>
      <c r="E5" s="4">
        <v>0</v>
      </c>
      <c r="F5" s="5">
        <f t="shared" si="0"/>
        <v>0</v>
      </c>
      <c r="G5" s="4" t="s">
        <v>4</v>
      </c>
      <c r="H5" s="4" t="s">
        <v>11</v>
      </c>
      <c r="I5" s="4" t="s">
        <v>10</v>
      </c>
    </row>
    <row r="6" spans="2:9" ht="18" customHeight="1" x14ac:dyDescent="0.25">
      <c r="B6" s="14" t="s">
        <v>13</v>
      </c>
      <c r="C6" s="9">
        <v>5388492</v>
      </c>
      <c r="D6" s="9">
        <v>5388492</v>
      </c>
      <c r="E6" s="9">
        <v>0</v>
      </c>
      <c r="F6" s="10">
        <f t="shared" si="0"/>
        <v>0</v>
      </c>
      <c r="G6" s="9" t="s">
        <v>4</v>
      </c>
      <c r="H6" s="9" t="s">
        <v>11</v>
      </c>
      <c r="I6" s="9" t="s">
        <v>10</v>
      </c>
    </row>
    <row r="7" spans="2:9" ht="18" customHeight="1" x14ac:dyDescent="0.25">
      <c r="B7" s="15" t="s">
        <v>14</v>
      </c>
      <c r="C7" s="4">
        <v>5388492</v>
      </c>
      <c r="D7" s="4">
        <v>4362335</v>
      </c>
      <c r="E7" s="4">
        <v>0</v>
      </c>
      <c r="F7" s="5">
        <f t="shared" si="0"/>
        <v>1026157</v>
      </c>
      <c r="G7" s="4" t="s">
        <v>15</v>
      </c>
      <c r="H7" s="4" t="s">
        <v>11</v>
      </c>
      <c r="I7" s="4" t="s">
        <v>16</v>
      </c>
    </row>
    <row r="8" spans="2:9" ht="18" customHeight="1" x14ac:dyDescent="0.25">
      <c r="B8" s="14" t="s">
        <v>17</v>
      </c>
      <c r="C8" s="9">
        <v>3592328</v>
      </c>
      <c r="D8" s="9">
        <v>898082</v>
      </c>
      <c r="E8" s="9">
        <v>0</v>
      </c>
      <c r="F8" s="10">
        <f t="shared" si="0"/>
        <v>2694246</v>
      </c>
      <c r="G8" s="9" t="s">
        <v>15</v>
      </c>
      <c r="H8" s="9" t="s">
        <v>11</v>
      </c>
      <c r="I8" s="9" t="s">
        <v>18</v>
      </c>
    </row>
    <row r="9" spans="2:9" ht="18" customHeight="1" x14ac:dyDescent="0.25">
      <c r="B9" s="15" t="s">
        <v>19</v>
      </c>
      <c r="C9" s="4">
        <v>5388492</v>
      </c>
      <c r="D9" s="4">
        <v>5388491.9900000002</v>
      </c>
      <c r="E9" s="4">
        <v>0.01</v>
      </c>
      <c r="F9" s="5">
        <f>C9-D9-E9</f>
        <v>-2.2351741811588166E-10</v>
      </c>
      <c r="G9" s="4" t="s">
        <v>4</v>
      </c>
      <c r="H9" s="4" t="s">
        <v>11</v>
      </c>
      <c r="I9" s="4" t="s">
        <v>10</v>
      </c>
    </row>
    <row r="10" spans="2:9" ht="18" customHeight="1" x14ac:dyDescent="0.25">
      <c r="B10" s="14" t="s">
        <v>20</v>
      </c>
      <c r="C10" s="9">
        <v>5388492</v>
      </c>
      <c r="D10" s="9">
        <v>5388491.9900000002</v>
      </c>
      <c r="E10" s="9">
        <v>0.01</v>
      </c>
      <c r="F10" s="10">
        <f>C10-D10-E10</f>
        <v>-2.2351741811588166E-10</v>
      </c>
      <c r="G10" s="9" t="s">
        <v>4</v>
      </c>
      <c r="H10" s="9" t="s">
        <v>11</v>
      </c>
      <c r="I10" s="9" t="s">
        <v>10</v>
      </c>
    </row>
    <row r="11" spans="2:9" ht="18" customHeight="1" x14ac:dyDescent="0.25">
      <c r="B11" s="15" t="s">
        <v>24</v>
      </c>
      <c r="C11" s="4">
        <v>5388492</v>
      </c>
      <c r="D11" s="4">
        <v>5388416.9900000002</v>
      </c>
      <c r="E11" s="4">
        <v>75.010000000000005</v>
      </c>
      <c r="F11" s="5">
        <f t="shared" si="0"/>
        <v>-2.2352253381541232E-10</v>
      </c>
      <c r="G11" s="6" t="s">
        <v>4</v>
      </c>
      <c r="H11" s="4" t="s">
        <v>11</v>
      </c>
      <c r="I11" s="4" t="s">
        <v>10</v>
      </c>
    </row>
    <row r="12" spans="2:9" ht="18" customHeight="1" x14ac:dyDescent="0.25">
      <c r="B12" s="14" t="s">
        <v>25</v>
      </c>
      <c r="C12" s="9">
        <v>5388492</v>
      </c>
      <c r="D12" s="9">
        <v>5388401.9900000002</v>
      </c>
      <c r="E12" s="9">
        <v>90.01</v>
      </c>
      <c r="F12" s="10">
        <f t="shared" si="0"/>
        <v>-2.2352253381541232E-10</v>
      </c>
      <c r="G12" s="11" t="s">
        <v>4</v>
      </c>
      <c r="H12" s="9" t="s">
        <v>11</v>
      </c>
      <c r="I12" s="9" t="s">
        <v>10</v>
      </c>
    </row>
    <row r="13" spans="2:9" ht="18" customHeight="1" x14ac:dyDescent="0.25">
      <c r="B13" s="29" t="s">
        <v>43</v>
      </c>
      <c r="C13" s="4">
        <v>449041</v>
      </c>
      <c r="D13" s="4">
        <v>449033.5</v>
      </c>
      <c r="E13" s="4">
        <v>7.5</v>
      </c>
      <c r="F13" s="5">
        <f>C13-D13-E13</f>
        <v>0</v>
      </c>
      <c r="G13" s="6">
        <v>44970</v>
      </c>
      <c r="H13" s="4" t="s">
        <v>11</v>
      </c>
      <c r="I13" s="4" t="s">
        <v>26</v>
      </c>
    </row>
    <row r="14" spans="2:9" ht="18" customHeight="1" x14ac:dyDescent="0.25">
      <c r="B14" s="30"/>
      <c r="C14" s="21">
        <v>11120.14</v>
      </c>
      <c r="D14" s="21">
        <v>11112.64</v>
      </c>
      <c r="E14" s="21">
        <v>7.5</v>
      </c>
      <c r="F14" s="22">
        <f>C14-D14-E14</f>
        <v>0</v>
      </c>
      <c r="G14" s="23">
        <v>44970</v>
      </c>
      <c r="H14" s="21" t="s">
        <v>11</v>
      </c>
      <c r="I14" s="21" t="s">
        <v>30</v>
      </c>
    </row>
    <row r="15" spans="2:9" ht="18" customHeight="1" x14ac:dyDescent="0.25">
      <c r="B15" s="31" t="s">
        <v>44</v>
      </c>
      <c r="C15" s="9">
        <v>449041</v>
      </c>
      <c r="D15" s="9">
        <v>449033.5</v>
      </c>
      <c r="E15" s="9">
        <v>7.5</v>
      </c>
      <c r="F15" s="10">
        <f t="shared" si="0"/>
        <v>0</v>
      </c>
      <c r="G15" s="11">
        <v>44988</v>
      </c>
      <c r="H15" s="9" t="s">
        <v>11</v>
      </c>
      <c r="I15" s="9" t="s">
        <v>27</v>
      </c>
    </row>
    <row r="16" spans="2:9" ht="18" customHeight="1" x14ac:dyDescent="0.25">
      <c r="B16" s="32"/>
      <c r="C16" s="9">
        <v>11120.14</v>
      </c>
      <c r="D16" s="9">
        <v>11112.64</v>
      </c>
      <c r="E16" s="9">
        <v>7.5</v>
      </c>
      <c r="F16" s="10">
        <f t="shared" si="0"/>
        <v>0</v>
      </c>
      <c r="G16" s="11">
        <v>44988</v>
      </c>
      <c r="H16" s="9" t="s">
        <v>11</v>
      </c>
      <c r="I16" s="9" t="s">
        <v>31</v>
      </c>
    </row>
    <row r="17" spans="2:9" ht="18" customHeight="1" x14ac:dyDescent="0.25">
      <c r="B17" s="33" t="s">
        <v>45</v>
      </c>
      <c r="C17" s="4">
        <v>449041</v>
      </c>
      <c r="D17" s="4">
        <v>449033.5</v>
      </c>
      <c r="E17" s="4">
        <v>7.5</v>
      </c>
      <c r="F17" s="5">
        <f t="shared" si="0"/>
        <v>0</v>
      </c>
      <c r="G17" s="6">
        <v>45027</v>
      </c>
      <c r="H17" s="4" t="s">
        <v>11</v>
      </c>
      <c r="I17" s="4" t="s">
        <v>28</v>
      </c>
    </row>
    <row r="18" spans="2:9" ht="18" customHeight="1" x14ac:dyDescent="0.25">
      <c r="B18" s="34"/>
      <c r="C18" s="21">
        <v>11120.14</v>
      </c>
      <c r="D18" s="21">
        <v>11112.64</v>
      </c>
      <c r="E18" s="21">
        <v>7.5</v>
      </c>
      <c r="F18" s="22">
        <f t="shared" si="0"/>
        <v>0</v>
      </c>
      <c r="G18" s="23">
        <v>45027</v>
      </c>
      <c r="H18" s="21" t="s">
        <v>11</v>
      </c>
      <c r="I18" s="21" t="s">
        <v>33</v>
      </c>
    </row>
    <row r="19" spans="2:9" ht="18" customHeight="1" x14ac:dyDescent="0.25">
      <c r="B19" s="35" t="s">
        <v>46</v>
      </c>
      <c r="C19" s="9">
        <v>449041</v>
      </c>
      <c r="D19" s="9">
        <v>449033.49</v>
      </c>
      <c r="E19" s="9">
        <v>7.51</v>
      </c>
      <c r="F19" s="10">
        <f t="shared" si="0"/>
        <v>9.3134389089755132E-12</v>
      </c>
      <c r="G19" s="11">
        <v>45054</v>
      </c>
      <c r="H19" s="9" t="s">
        <v>11</v>
      </c>
      <c r="I19" s="9" t="s">
        <v>29</v>
      </c>
    </row>
    <row r="20" spans="2:9" ht="18" customHeight="1" x14ac:dyDescent="0.25">
      <c r="B20" s="36"/>
      <c r="C20" s="9">
        <v>11120.14</v>
      </c>
      <c r="D20" s="9">
        <v>11112.63</v>
      </c>
      <c r="E20" s="9">
        <v>7.51</v>
      </c>
      <c r="F20" s="10">
        <f t="shared" si="0"/>
        <v>2.1849189124623081E-13</v>
      </c>
      <c r="G20" s="11">
        <v>45054</v>
      </c>
      <c r="H20" s="9" t="s">
        <v>11</v>
      </c>
      <c r="I20" s="9" t="s">
        <v>32</v>
      </c>
    </row>
    <row r="21" spans="2:9" ht="18" customHeight="1" x14ac:dyDescent="0.25">
      <c r="B21" s="33" t="s">
        <v>47</v>
      </c>
      <c r="C21" s="4">
        <v>449041</v>
      </c>
      <c r="D21" s="4">
        <v>449033.5</v>
      </c>
      <c r="E21" s="4">
        <v>7.5</v>
      </c>
      <c r="F21" s="5">
        <f t="shared" si="0"/>
        <v>0</v>
      </c>
      <c r="G21" s="6">
        <v>45079</v>
      </c>
      <c r="H21" s="4" t="s">
        <v>11</v>
      </c>
      <c r="I21" s="4" t="s">
        <v>34</v>
      </c>
    </row>
    <row r="22" spans="2:9" ht="18" customHeight="1" x14ac:dyDescent="0.25">
      <c r="B22" s="34"/>
      <c r="C22" s="21">
        <v>11120.14</v>
      </c>
      <c r="D22" s="21">
        <v>11112.64</v>
      </c>
      <c r="E22" s="21">
        <v>7.5</v>
      </c>
      <c r="F22" s="22">
        <f t="shared" si="0"/>
        <v>0</v>
      </c>
      <c r="G22" s="23">
        <v>45079</v>
      </c>
      <c r="H22" s="21" t="s">
        <v>11</v>
      </c>
      <c r="I22" s="21" t="s">
        <v>35</v>
      </c>
    </row>
    <row r="23" spans="2:9" ht="18" customHeight="1" x14ac:dyDescent="0.25">
      <c r="B23" s="37" t="s">
        <v>48</v>
      </c>
      <c r="C23" s="9">
        <v>449041</v>
      </c>
      <c r="D23" s="9">
        <v>449033.5</v>
      </c>
      <c r="E23" s="9">
        <v>7.5</v>
      </c>
      <c r="F23" s="10">
        <f t="shared" si="0"/>
        <v>0</v>
      </c>
      <c r="G23" s="11">
        <v>45113</v>
      </c>
      <c r="H23" s="9" t="s">
        <v>11</v>
      </c>
      <c r="I23" s="9" t="s">
        <v>37</v>
      </c>
    </row>
    <row r="24" spans="2:9" ht="18" customHeight="1" x14ac:dyDescent="0.25">
      <c r="B24" s="38"/>
      <c r="C24" s="9">
        <v>11120.14</v>
      </c>
      <c r="D24" s="9">
        <v>11112.64</v>
      </c>
      <c r="E24" s="9">
        <v>7.5</v>
      </c>
      <c r="F24" s="10">
        <f t="shared" si="0"/>
        <v>0</v>
      </c>
      <c r="G24" s="11">
        <v>45113</v>
      </c>
      <c r="H24" s="9" t="s">
        <v>11</v>
      </c>
      <c r="I24" s="9" t="s">
        <v>36</v>
      </c>
    </row>
    <row r="25" spans="2:9" ht="18" customHeight="1" x14ac:dyDescent="0.25">
      <c r="B25" s="33" t="s">
        <v>49</v>
      </c>
      <c r="C25" s="4">
        <v>449041</v>
      </c>
      <c r="D25" s="4">
        <v>449033.5</v>
      </c>
      <c r="E25" s="4">
        <v>7.5</v>
      </c>
      <c r="F25" s="5">
        <f t="shared" si="0"/>
        <v>0</v>
      </c>
      <c r="G25" s="6">
        <v>45142</v>
      </c>
      <c r="H25" s="4" t="s">
        <v>11</v>
      </c>
      <c r="I25" s="4" t="s">
        <v>41</v>
      </c>
    </row>
    <row r="26" spans="2:9" ht="18" customHeight="1" x14ac:dyDescent="0.25">
      <c r="B26" s="34"/>
      <c r="C26" s="21">
        <v>11120.14</v>
      </c>
      <c r="D26" s="21">
        <v>11112.64</v>
      </c>
      <c r="E26" s="21">
        <v>7.5</v>
      </c>
      <c r="F26" s="22">
        <f>C26-D26-E26</f>
        <v>0</v>
      </c>
      <c r="G26" s="6">
        <v>45147</v>
      </c>
      <c r="H26" s="21" t="s">
        <v>11</v>
      </c>
      <c r="I26" s="21" t="s">
        <v>42</v>
      </c>
    </row>
    <row r="27" spans="2:9" ht="18" customHeight="1" x14ac:dyDescent="0.25">
      <c r="B27" s="37" t="s">
        <v>50</v>
      </c>
      <c r="C27" s="25">
        <v>449041</v>
      </c>
      <c r="D27" s="25">
        <v>449033.5</v>
      </c>
      <c r="E27" s="25">
        <v>7.5</v>
      </c>
      <c r="F27" s="26">
        <f>C27-D27-E27</f>
        <v>0</v>
      </c>
      <c r="G27" s="27">
        <v>45175</v>
      </c>
      <c r="H27" s="25" t="s">
        <v>11</v>
      </c>
      <c r="I27" s="25" t="s">
        <v>56</v>
      </c>
    </row>
    <row r="28" spans="2:9" ht="18" customHeight="1" x14ac:dyDescent="0.25">
      <c r="B28" s="38"/>
      <c r="C28" s="25">
        <v>11120.14</v>
      </c>
      <c r="D28" s="25">
        <v>11112.64</v>
      </c>
      <c r="E28" s="25">
        <v>7.5</v>
      </c>
      <c r="F28" s="26">
        <f t="shared" si="0"/>
        <v>0</v>
      </c>
      <c r="G28" s="27">
        <v>45175</v>
      </c>
      <c r="H28" s="25" t="s">
        <v>11</v>
      </c>
      <c r="I28" s="25" t="s">
        <v>55</v>
      </c>
    </row>
    <row r="29" spans="2:9" ht="18" customHeight="1" x14ac:dyDescent="0.25">
      <c r="B29" s="33" t="s">
        <v>51</v>
      </c>
      <c r="C29" s="4">
        <v>449041</v>
      </c>
      <c r="D29" s="21">
        <v>449033.5</v>
      </c>
      <c r="E29" s="21">
        <v>7.5</v>
      </c>
      <c r="F29" s="5">
        <f t="shared" si="0"/>
        <v>0</v>
      </c>
      <c r="G29" s="23">
        <v>45210</v>
      </c>
      <c r="H29" s="4" t="s">
        <v>11</v>
      </c>
      <c r="I29" s="21" t="s">
        <v>57</v>
      </c>
    </row>
    <row r="30" spans="2:9" ht="18" customHeight="1" x14ac:dyDescent="0.25">
      <c r="B30" s="34"/>
      <c r="C30" s="21">
        <v>11120.14</v>
      </c>
      <c r="D30" s="21">
        <v>11112.64</v>
      </c>
      <c r="E30" s="21">
        <v>7.5</v>
      </c>
      <c r="F30" s="22">
        <f>C30-D30-E30</f>
        <v>0</v>
      </c>
      <c r="G30" s="23">
        <v>45216</v>
      </c>
      <c r="H30" s="21" t="s">
        <v>11</v>
      </c>
      <c r="I30" s="21" t="s">
        <v>58</v>
      </c>
    </row>
    <row r="31" spans="2:9" ht="18" customHeight="1" x14ac:dyDescent="0.25">
      <c r="B31" s="37" t="s">
        <v>52</v>
      </c>
      <c r="C31" s="25">
        <v>449041</v>
      </c>
      <c r="D31" s="25">
        <v>449033.5</v>
      </c>
      <c r="E31" s="25">
        <v>7.5</v>
      </c>
      <c r="F31" s="26">
        <f>C31-D31-E31</f>
        <v>0</v>
      </c>
      <c r="G31" s="27">
        <v>45237</v>
      </c>
      <c r="H31" s="25" t="s">
        <v>11</v>
      </c>
      <c r="I31" s="25" t="s">
        <v>60</v>
      </c>
    </row>
    <row r="32" spans="2:9" ht="18" customHeight="1" x14ac:dyDescent="0.25">
      <c r="B32" s="38"/>
      <c r="C32" s="25">
        <v>11120.14</v>
      </c>
      <c r="D32" s="25">
        <v>11112.64</v>
      </c>
      <c r="E32" s="25">
        <v>7.5</v>
      </c>
      <c r="F32" s="26">
        <f t="shared" ref="F32:F33" si="1">C32-D32-E32</f>
        <v>0</v>
      </c>
      <c r="G32" s="27">
        <v>45237</v>
      </c>
      <c r="H32" s="25" t="s">
        <v>11</v>
      </c>
      <c r="I32" s="25" t="s">
        <v>59</v>
      </c>
    </row>
    <row r="33" spans="2:9" ht="18" customHeight="1" x14ac:dyDescent="0.25">
      <c r="B33" s="33" t="s">
        <v>53</v>
      </c>
      <c r="C33" s="21">
        <v>449041</v>
      </c>
      <c r="D33" s="21">
        <v>449033.5</v>
      </c>
      <c r="E33" s="21">
        <v>7.5</v>
      </c>
      <c r="F33" s="5">
        <f t="shared" si="1"/>
        <v>0</v>
      </c>
      <c r="G33" s="23">
        <v>45280</v>
      </c>
      <c r="H33" s="21" t="s">
        <v>11</v>
      </c>
      <c r="I33" s="21" t="s">
        <v>61</v>
      </c>
    </row>
    <row r="34" spans="2:9" ht="18" customHeight="1" x14ac:dyDescent="0.25">
      <c r="B34" s="34"/>
      <c r="C34" s="21">
        <v>11120.14</v>
      </c>
      <c r="D34" s="21">
        <v>11112.64</v>
      </c>
      <c r="E34" s="21">
        <v>7.5</v>
      </c>
      <c r="F34" s="22">
        <f>C34-D34-E34</f>
        <v>0</v>
      </c>
      <c r="G34" s="23">
        <v>45280</v>
      </c>
      <c r="H34" s="21" t="s">
        <v>11</v>
      </c>
      <c r="I34" s="21" t="s">
        <v>62</v>
      </c>
    </row>
    <row r="35" spans="2:9" ht="18" customHeight="1" x14ac:dyDescent="0.25">
      <c r="B35" s="37" t="s">
        <v>54</v>
      </c>
      <c r="C35" s="25">
        <v>449041</v>
      </c>
      <c r="D35" s="25">
        <v>449033.5</v>
      </c>
      <c r="E35" s="25">
        <v>7.5</v>
      </c>
      <c r="F35" s="26">
        <f>C35-D35-E35</f>
        <v>0</v>
      </c>
      <c r="G35" s="27">
        <v>45302</v>
      </c>
      <c r="H35" s="25" t="s">
        <v>11</v>
      </c>
      <c r="I35" s="25" t="s">
        <v>63</v>
      </c>
    </row>
    <row r="36" spans="2:9" ht="18" customHeight="1" x14ac:dyDescent="0.25">
      <c r="B36" s="38"/>
      <c r="C36" s="25">
        <v>11120.14</v>
      </c>
      <c r="D36" s="25">
        <v>11112.64</v>
      </c>
      <c r="E36" s="25">
        <v>7.5</v>
      </c>
      <c r="F36" s="26">
        <f t="shared" ref="F36" si="2">C36-D36-E36</f>
        <v>0</v>
      </c>
      <c r="G36" s="27">
        <v>45302</v>
      </c>
      <c r="H36" s="25" t="s">
        <v>11</v>
      </c>
      <c r="I36" s="25" t="s">
        <v>64</v>
      </c>
    </row>
    <row r="37" spans="2:9" ht="18" customHeight="1" x14ac:dyDescent="0.25">
      <c r="B37" s="17" t="s">
        <v>21</v>
      </c>
      <c r="C37" s="18">
        <f>SUM(C4:C36)</f>
        <v>51471182.160000011</v>
      </c>
      <c r="D37" s="18">
        <f>SUM(D4:D36)</f>
        <v>47750434.100000016</v>
      </c>
      <c r="E37" s="18">
        <f t="shared" ref="E37:F37" si="3">SUM(E4:E36)</f>
        <v>345.06</v>
      </c>
      <c r="F37" s="18">
        <f t="shared" si="3"/>
        <v>3720403</v>
      </c>
      <c r="G37" s="19"/>
      <c r="H37" s="19"/>
      <c r="I37" s="20"/>
    </row>
    <row r="38" spans="2:9" ht="18" customHeight="1" x14ac:dyDescent="0.25">
      <c r="B38" s="28" t="s">
        <v>22</v>
      </c>
      <c r="C38" s="28"/>
      <c r="D38" s="28"/>
      <c r="E38" s="28"/>
      <c r="F38" s="7"/>
    </row>
    <row r="39" spans="2:9" ht="18" customHeight="1" x14ac:dyDescent="0.25">
      <c r="B39" s="13"/>
      <c r="C39" s="8"/>
    </row>
    <row r="40" spans="2:9" ht="18" customHeight="1" x14ac:dyDescent="0.25">
      <c r="B40" s="12" t="s">
        <v>38</v>
      </c>
    </row>
    <row r="41" spans="2:9" x14ac:dyDescent="0.25">
      <c r="B41" s="12" t="s">
        <v>65</v>
      </c>
    </row>
    <row r="42" spans="2:9" x14ac:dyDescent="0.25">
      <c r="B42" s="12" t="s">
        <v>39</v>
      </c>
    </row>
    <row r="43" spans="2:9" x14ac:dyDescent="0.25">
      <c r="B43" s="24" t="s">
        <v>40</v>
      </c>
    </row>
    <row r="45" spans="2:9" x14ac:dyDescent="0.25">
      <c r="B45" s="12"/>
    </row>
    <row r="46" spans="2:9" x14ac:dyDescent="0.25">
      <c r="B46" s="12"/>
    </row>
    <row r="47" spans="2:9" x14ac:dyDescent="0.25">
      <c r="B47" s="12"/>
    </row>
    <row r="48" spans="2:9" x14ac:dyDescent="0.25">
      <c r="B48" s="12"/>
    </row>
    <row r="49" spans="2:2" x14ac:dyDescent="0.25">
      <c r="B49" s="12"/>
    </row>
    <row r="50" spans="2:2" x14ac:dyDescent="0.25">
      <c r="B50" s="12"/>
    </row>
    <row r="51" spans="2:2" x14ac:dyDescent="0.25">
      <c r="B51" s="12"/>
    </row>
    <row r="52" spans="2:2" x14ac:dyDescent="0.25">
      <c r="B52" s="12"/>
    </row>
    <row r="53" spans="2:2" x14ac:dyDescent="0.25">
      <c r="B53" s="12"/>
    </row>
  </sheetData>
  <mergeCells count="13">
    <mergeCell ref="B38:E38"/>
    <mergeCell ref="B13:B14"/>
    <mergeCell ref="B15:B16"/>
    <mergeCell ref="B17:B18"/>
    <mergeCell ref="B19:B20"/>
    <mergeCell ref="B21:B22"/>
    <mergeCell ref="B23:B24"/>
    <mergeCell ref="B35:B36"/>
    <mergeCell ref="B25:B26"/>
    <mergeCell ref="B27:B28"/>
    <mergeCell ref="B29:B30"/>
    <mergeCell ref="B31:B32"/>
    <mergeCell ref="B33:B34"/>
  </mergeCells>
  <pageMargins left="0.51180555555555596" right="0.51180555555555596" top="0.78749999999999998" bottom="0.78749999999999998" header="0.511811023622047" footer="0.511811023622047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UPAE AFOGADOS DA INGAZEIRA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 Vicente da Silva Junior</dc:creator>
  <dc:description/>
  <cp:lastModifiedBy>Lucas Gustavo</cp:lastModifiedBy>
  <cp:revision>1</cp:revision>
  <cp:lastPrinted>2024-01-23T11:31:24Z</cp:lastPrinted>
  <dcterms:created xsi:type="dcterms:W3CDTF">2021-01-26T14:52:46Z</dcterms:created>
  <dcterms:modified xsi:type="dcterms:W3CDTF">2024-01-23T11:31:32Z</dcterms:modified>
  <dc:language>pt-BR</dc:language>
</cp:coreProperties>
</file>